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650" tabRatio="696" activeTab="0"/>
  </bookViews>
  <sheets>
    <sheet name="ÜST YAZI_ONAY  " sheetId="1" r:id="rId1"/>
    <sheet name="2016 OCAK BURAYA DİKKAT!" sheetId="2" r:id="rId2"/>
  </sheets>
  <definedNames>
    <definedName name="_xlnm.Print_Area" localSheetId="1">'2016 OCAK BURAYA DİKKAT!'!$A$1:$S$37</definedName>
    <definedName name="_xlnm.Print_Area" localSheetId="0">'ÜST YAZI_ONAY  '!$A$1:$U$30</definedName>
  </definedNames>
  <calcPr fullCalcOnLoad="1"/>
</workbook>
</file>

<file path=xl/sharedStrings.xml><?xml version="1.0" encoding="utf-8"?>
<sst xmlns="http://schemas.openxmlformats.org/spreadsheetml/2006/main" count="61" uniqueCount="57">
  <si>
    <t>km</t>
  </si>
  <si>
    <t>ç</t>
  </si>
  <si>
    <t>OKULU</t>
  </si>
  <si>
    <t>İLİ / İLÇESİ</t>
  </si>
  <si>
    <t>Ücretli</t>
  </si>
  <si>
    <t>Bağlı</t>
  </si>
  <si>
    <t>Dersi Okutmaya</t>
  </si>
  <si>
    <t>Ek Ders</t>
  </si>
  <si>
    <t>Ders Saati</t>
  </si>
  <si>
    <t>Başladığı</t>
  </si>
  <si>
    <t>Düşünceler</t>
  </si>
  <si>
    <t>Saati</t>
  </si>
  <si>
    <t>Toplamı</t>
  </si>
  <si>
    <t>Tarih</t>
  </si>
  <si>
    <t>Branş ve Yardımcı Branşı</t>
  </si>
  <si>
    <t>Sıra No</t>
  </si>
  <si>
    <t>T.C.</t>
  </si>
  <si>
    <t>Okul Müdürü</t>
  </si>
  <si>
    <t>OLUR</t>
  </si>
  <si>
    <t>Metal Tek. Alanı</t>
  </si>
  <si>
    <t xml:space="preserve"> TOPLU ÜCRET ONAYI</t>
  </si>
  <si>
    <t>Öğrenci Sosyal ve Kişilik Hizmetleri</t>
  </si>
  <si>
    <t xml:space="preserve">Ders Niteliğindeki Yönetim  Görevi </t>
  </si>
  <si>
    <t>Egzersiz Görev Karşılığı</t>
  </si>
  <si>
    <t>Ders Dışı Hazırlık ve Planlama</t>
  </si>
  <si>
    <t>Zorunlu Ek Ders Saati</t>
  </si>
  <si>
    <t>İsteğe Bağlı Ek Ders Saati</t>
  </si>
  <si>
    <t>Başka Okulda Ders Görevi</t>
  </si>
  <si>
    <t>Ücretli Dersi Okutmaya Başladığı Tarih</t>
  </si>
  <si>
    <t>:Okul Adı MÜDÜRLÜĞÜ</t>
  </si>
  <si>
    <t>…………………</t>
  </si>
  <si>
    <t>……………..Müdürlüğü</t>
  </si>
  <si>
    <t>Konu : Ek Ders Ücret Onayı</t>
  </si>
  <si>
    <t>Uygun Görüşle arz ederim.</t>
  </si>
  <si>
    <t>Sayı   :…………..841.02 /</t>
  </si>
  <si>
    <t xml:space="preserve">İlgi  : </t>
  </si>
  <si>
    <t>a) Milli Eğitim Bakanlığı Yönetici ve Öğretmenlerinin ders ve ekders saatlerine ilişkin karar (2006/11350 sayılı B.K.K Ek ve Değişiklikler.)</t>
  </si>
  <si>
    <t xml:space="preserve">       </t>
  </si>
  <si>
    <t>Ücretli Okuttuğu 
Dersin adı</t>
  </si>
  <si>
    <t>HANAK KAYMAKAMLIĞI</t>
  </si>
  <si>
    <t xml:space="preserve">        Okulumuzda görev yapan yönetici ve öğretmenlerin  ders-ek ders ve yönetim görevleri liste halinde aşağıya çıkarılmıştır. Makamınızca da uygun bulunduğu takdirde, adı geçenlere 439 ve 657 sayılı kanunların ilgili maddelerince, 23/08/2015 tarih ve 3. Dönem Kamu Görevlileri Toplu sözleşmesi ve 2016 Merkezi Yönetim Bütçe Kanununa uygun olarak olarak gündüz  her bir  ders saati karşılığı brüt 12,43 TL , gece her bir ders saati karşılığı brüt 13,32 TL. üzeerinden ödenmesini tensiplerinize arz ederim.</t>
  </si>
  <si>
    <t>… / 01 / 2016</t>
  </si>
  <si>
    <t>Fikret YILMAZ</t>
  </si>
  <si>
    <t>İlçe Milli Eğitim Müdürü</t>
  </si>
  <si>
    <t>.. / 01 / 2016</t>
  </si>
  <si>
    <t>Mehmet BALIKÇILAR</t>
  </si>
  <si>
    <t>Kaymakam</t>
  </si>
  <si>
    <t>Nöbet Görevi</t>
  </si>
  <si>
    <t>Maaş Karşılığı Okutacağı Ders Saati</t>
  </si>
  <si>
    <t>Mezun Olduğu Okul</t>
  </si>
  <si>
    <t>Branşı</t>
  </si>
  <si>
    <t>Ünvanı</t>
  </si>
  <si>
    <t>Öğretmenin Adı Soyadı</t>
  </si>
  <si>
    <t>KAYMAKAMLIK MAKAMINA</t>
  </si>
  <si>
    <t>b) 23.08.2015 tarih ve 29454 sayılı Resmi Gazetede yayımlanan  Kamu Görevlilerinin Geneline ve Hizmet Kollarına Yönelik Mali ve Sosyal Haklara ilişkin 3. Dönem Toplu Sözleşme.</t>
  </si>
  <si>
    <t>: ARDAHAN / Hanak</t>
  </si>
  <si>
    <t>Haftalık Ücretli Ders Saati Toplamı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</si>
</sst>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;[Red]#,##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mmm/yyyy"/>
    <numFmt numFmtId="177" formatCode="[$€-2]\ #,##0.00_);[Red]\([$€-2]\ #,##0.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medium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36" borderId="12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7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38" borderId="14" xfId="0" applyFont="1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left" vertical="center"/>
    </xf>
    <xf numFmtId="0" fontId="5" fillId="38" borderId="14" xfId="0" applyFont="1" applyFill="1" applyBorder="1" applyAlignment="1">
      <alignment vertical="center"/>
    </xf>
    <xf numFmtId="0" fontId="4" fillId="38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14" fontId="7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center" vertical="top"/>
    </xf>
    <xf numFmtId="0" fontId="4" fillId="0" borderId="0" xfId="0" applyFont="1" applyAlignment="1" quotePrefix="1">
      <alignment horizontal="left" vertical="center"/>
    </xf>
    <xf numFmtId="0" fontId="4" fillId="0" borderId="18" xfId="0" applyFont="1" applyBorder="1" applyAlignment="1" quotePrefix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 quotePrefix="1">
      <alignment horizontal="center" vertical="center" wrapText="1"/>
    </xf>
    <xf numFmtId="0" fontId="6" fillId="0" borderId="20" xfId="0" applyFont="1" applyBorder="1" applyAlignment="1" quotePrefix="1">
      <alignment horizontal="center" vertical="center" wrapText="1"/>
    </xf>
    <xf numFmtId="0" fontId="6" fillId="0" borderId="21" xfId="0" applyFont="1" applyBorder="1" applyAlignment="1" quotePrefix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46" fillId="0" borderId="0" xfId="0" applyFont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"/>
  <sheetViews>
    <sheetView tabSelected="1" zoomScale="50" zoomScaleNormal="50" zoomScalePageLayoutView="0" workbookViewId="0" topLeftCell="A1">
      <selection activeCell="AC13" sqref="AC13"/>
    </sheetView>
  </sheetViews>
  <sheetFormatPr defaultColWidth="9.140625" defaultRowHeight="12.75"/>
  <cols>
    <col min="1" max="2" width="4.140625" style="30" customWidth="1"/>
    <col min="3" max="3" width="17.28125" style="30" customWidth="1"/>
    <col min="4" max="4" width="24.8515625" style="30" customWidth="1"/>
    <col min="5" max="5" width="20.421875" style="30" customWidth="1"/>
    <col min="6" max="8" width="4.421875" style="30" customWidth="1"/>
    <col min="9" max="9" width="23.00390625" style="30" customWidth="1"/>
    <col min="10" max="12" width="4.421875" style="30" customWidth="1"/>
    <col min="13" max="17" width="4.00390625" style="30" customWidth="1"/>
    <col min="18" max="18" width="5.8515625" style="30" customWidth="1"/>
    <col min="19" max="19" width="4.7109375" style="30" customWidth="1"/>
    <col min="20" max="20" width="14.421875" style="30" customWidth="1"/>
    <col min="21" max="21" width="21.57421875" style="30" customWidth="1"/>
    <col min="22" max="16384" width="9.140625" style="29" customWidth="1"/>
  </cols>
  <sheetData>
    <row r="1" spans="1:21" ht="18.7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18.75">
      <c r="A2" s="38" t="s">
        <v>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8.75">
      <c r="A3" s="38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4:21" ht="18.75"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1"/>
      <c r="R4" s="31"/>
      <c r="S4" s="31"/>
      <c r="T4" s="31"/>
      <c r="U4" s="31"/>
    </row>
    <row r="5" spans="1:21" ht="18.75">
      <c r="A5" s="39" t="s">
        <v>34</v>
      </c>
      <c r="B5" s="39"/>
      <c r="C5" s="39"/>
      <c r="D5" s="39"/>
      <c r="E5" s="39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1"/>
      <c r="R5" s="31"/>
      <c r="S5" s="31"/>
      <c r="T5" s="31"/>
      <c r="U5" s="31" t="s">
        <v>41</v>
      </c>
    </row>
    <row r="6" spans="1:21" ht="18.75">
      <c r="A6" s="39" t="s">
        <v>32</v>
      </c>
      <c r="B6" s="39"/>
      <c r="C6" s="39"/>
      <c r="D6" s="39"/>
      <c r="E6" s="39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1"/>
      <c r="R6" s="31"/>
      <c r="S6" s="31"/>
      <c r="T6" s="31"/>
      <c r="U6" s="31"/>
    </row>
    <row r="7" spans="4:21" ht="18.75">
      <c r="D7" s="34"/>
      <c r="E7" s="34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23.25" customHeight="1">
      <c r="A8" s="41" t="s">
        <v>53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4:21" ht="8.25" customHeight="1"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30" customHeight="1">
      <c r="A10" s="33" t="s">
        <v>35</v>
      </c>
      <c r="B10" s="33"/>
      <c r="C10" s="68" t="s">
        <v>36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1" ht="39" customHeight="1">
      <c r="A11" s="37" t="s">
        <v>37</v>
      </c>
      <c r="B11" s="37"/>
      <c r="C11" s="40" t="s">
        <v>54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4:21" ht="18.75">
      <c r="D12" s="34"/>
      <c r="E12" s="34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93" customHeight="1">
      <c r="A13" s="42" t="s">
        <v>40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ht="20.2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8:21" ht="35.25" customHeight="1">
      <c r="R15" s="43" t="s">
        <v>30</v>
      </c>
      <c r="S15" s="43"/>
      <c r="T15" s="43"/>
      <c r="U15" s="43"/>
    </row>
    <row r="16" spans="18:21" ht="35.25" customHeight="1">
      <c r="R16" s="44" t="s">
        <v>17</v>
      </c>
      <c r="S16" s="44"/>
      <c r="T16" s="44"/>
      <c r="U16" s="44"/>
    </row>
    <row r="17" spans="1:21" ht="18.75">
      <c r="A17" s="38" t="s">
        <v>33</v>
      </c>
      <c r="B17" s="38"/>
      <c r="C17" s="38"/>
      <c r="D17" s="38"/>
      <c r="E17" s="38"/>
      <c r="R17" s="29"/>
      <c r="S17" s="29"/>
      <c r="T17" s="29"/>
      <c r="U17" s="29"/>
    </row>
    <row r="18" spans="1:21" ht="21.75" customHeight="1">
      <c r="A18" s="38" t="s">
        <v>41</v>
      </c>
      <c r="B18" s="38"/>
      <c r="C18" s="38"/>
      <c r="D18" s="38"/>
      <c r="E18" s="38"/>
      <c r="I18" s="38"/>
      <c r="J18" s="38"/>
      <c r="R18" s="29"/>
      <c r="S18" s="29"/>
      <c r="T18" s="29"/>
      <c r="U18" s="29"/>
    </row>
    <row r="19" spans="1:21" ht="28.5" customHeight="1">
      <c r="A19" s="28"/>
      <c r="B19" s="28"/>
      <c r="C19" s="28"/>
      <c r="D19" s="28"/>
      <c r="E19" s="28"/>
      <c r="I19" s="28"/>
      <c r="J19" s="28"/>
      <c r="R19" s="29"/>
      <c r="S19" s="29"/>
      <c r="T19" s="29"/>
      <c r="U19" s="29"/>
    </row>
    <row r="20" spans="1:21" ht="18.75">
      <c r="A20" s="38" t="s">
        <v>42</v>
      </c>
      <c r="B20" s="38"/>
      <c r="C20" s="38"/>
      <c r="D20" s="38"/>
      <c r="E20" s="38"/>
      <c r="I20" s="28"/>
      <c r="J20" s="28"/>
      <c r="R20" s="36"/>
      <c r="S20" s="36"/>
      <c r="T20" s="36"/>
      <c r="U20" s="36"/>
    </row>
    <row r="21" spans="1:15" ht="18.75">
      <c r="A21" s="38" t="s">
        <v>43</v>
      </c>
      <c r="B21" s="38"/>
      <c r="C21" s="38"/>
      <c r="D21" s="38"/>
      <c r="E21" s="38"/>
      <c r="J21" s="29"/>
      <c r="K21" s="29"/>
      <c r="L21" s="29"/>
      <c r="M21" s="29"/>
      <c r="N21" s="29"/>
      <c r="O21" s="29"/>
    </row>
    <row r="22" spans="1:15" ht="18.75">
      <c r="A22" s="28"/>
      <c r="B22" s="28"/>
      <c r="C22" s="28"/>
      <c r="D22" s="28"/>
      <c r="E22" s="28"/>
      <c r="J22" s="29"/>
      <c r="K22" s="29"/>
      <c r="L22" s="29"/>
      <c r="M22" s="29"/>
      <c r="N22" s="29"/>
      <c r="O22" s="29"/>
    </row>
    <row r="23" spans="1:15" ht="18.75">
      <c r="A23" s="28"/>
      <c r="B23" s="28"/>
      <c r="C23" s="28"/>
      <c r="D23" s="28"/>
      <c r="E23" s="28"/>
      <c r="J23" s="29"/>
      <c r="K23" s="29"/>
      <c r="L23" s="29"/>
      <c r="M23" s="29"/>
      <c r="N23" s="29"/>
      <c r="O23" s="29"/>
    </row>
    <row r="24" spans="1:21" ht="18.75">
      <c r="A24" s="38" t="s">
        <v>18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18.75">
      <c r="A25" s="38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ht="36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8.7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8.7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18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</sheetData>
  <sheetProtection/>
  <mergeCells count="21">
    <mergeCell ref="A29:U29"/>
    <mergeCell ref="A18:E18"/>
    <mergeCell ref="I18:J18"/>
    <mergeCell ref="A20:E20"/>
    <mergeCell ref="A21:E21"/>
    <mergeCell ref="A24:U24"/>
    <mergeCell ref="A25:U25"/>
    <mergeCell ref="A13:U13"/>
    <mergeCell ref="R15:U15"/>
    <mergeCell ref="A17:E17"/>
    <mergeCell ref="R16:U16"/>
    <mergeCell ref="A27:U27"/>
    <mergeCell ref="A28:U28"/>
    <mergeCell ref="A1:U1"/>
    <mergeCell ref="A2:U2"/>
    <mergeCell ref="A3:U3"/>
    <mergeCell ref="A5:E5"/>
    <mergeCell ref="C11:U11"/>
    <mergeCell ref="C10:U10"/>
    <mergeCell ref="A6:E6"/>
    <mergeCell ref="A8:U8"/>
  </mergeCells>
  <printOptions horizontalCentered="1"/>
  <pageMargins left="0.984251968503937" right="0.984251968503937" top="0.984251968503937" bottom="0.3937007874015748" header="0.3937007874015748" footer="0.2755905511811024"/>
  <pageSetup fitToHeight="1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4" sqref="M14"/>
    </sheetView>
  </sheetViews>
  <sheetFormatPr defaultColWidth="9.140625" defaultRowHeight="12.75"/>
  <cols>
    <col min="1" max="1" width="5.28125" style="2" customWidth="1"/>
    <col min="2" max="2" width="22.57421875" style="2" customWidth="1"/>
    <col min="3" max="3" width="15.421875" style="2" hidden="1" customWidth="1"/>
    <col min="4" max="4" width="17.421875" style="2" bestFit="1" customWidth="1"/>
    <col min="5" max="5" width="11.8515625" style="2" customWidth="1"/>
    <col min="6" max="6" width="11.57421875" style="2" customWidth="1"/>
    <col min="7" max="7" width="15.8515625" style="2" customWidth="1"/>
    <col min="8" max="8" width="7.7109375" style="2" customWidth="1"/>
    <col min="9" max="9" width="9.00390625" style="2" customWidth="1"/>
    <col min="10" max="10" width="7.7109375" style="2" customWidth="1"/>
    <col min="11" max="11" width="7.57421875" style="2" customWidth="1"/>
    <col min="12" max="12" width="6.7109375" style="2" customWidth="1"/>
    <col min="13" max="13" width="7.00390625" style="2" customWidth="1"/>
    <col min="14" max="15" width="6.421875" style="2" customWidth="1"/>
    <col min="16" max="16" width="7.8515625" style="2" customWidth="1"/>
    <col min="17" max="17" width="7.421875" style="2" customWidth="1"/>
    <col min="18" max="18" width="9.421875" style="2" customWidth="1"/>
    <col min="19" max="19" width="14.57421875" style="2" customWidth="1"/>
    <col min="20" max="31" width="9.140625" style="2" customWidth="1"/>
    <col min="32" max="32" width="9.7109375" style="2" customWidth="1"/>
    <col min="33" max="34" width="9.140625" style="2" customWidth="1"/>
    <col min="35" max="35" width="12.7109375" style="2" customWidth="1"/>
    <col min="36" max="36" width="11.8515625" style="2" customWidth="1"/>
    <col min="37" max="16384" width="9.140625" style="2" customWidth="1"/>
  </cols>
  <sheetData>
    <row r="1" spans="1:29" ht="18.7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AB1" s="2" t="s">
        <v>0</v>
      </c>
      <c r="AC1" s="2" t="s">
        <v>1</v>
      </c>
    </row>
    <row r="2" spans="1:29" ht="12.75">
      <c r="A2" s="45" t="s">
        <v>2</v>
      </c>
      <c r="B2" s="45"/>
      <c r="D2" s="69" t="s">
        <v>29</v>
      </c>
      <c r="AB2" s="2">
        <v>1100</v>
      </c>
      <c r="AC2" s="2">
        <v>40000</v>
      </c>
    </row>
    <row r="3" spans="1:19" ht="12.75">
      <c r="A3" s="46" t="s">
        <v>3</v>
      </c>
      <c r="B3" s="46"/>
      <c r="C3" s="3"/>
      <c r="D3" s="27" t="s">
        <v>55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4" customHeight="1">
      <c r="A4" s="47" t="s">
        <v>15</v>
      </c>
      <c r="B4" s="54" t="s">
        <v>52</v>
      </c>
      <c r="C4" s="57" t="s">
        <v>14</v>
      </c>
      <c r="D4" s="54" t="s">
        <v>49</v>
      </c>
      <c r="E4" s="54" t="s">
        <v>50</v>
      </c>
      <c r="F4" s="54" t="s">
        <v>51</v>
      </c>
      <c r="G4" s="60" t="s">
        <v>38</v>
      </c>
      <c r="H4" s="60" t="s">
        <v>48</v>
      </c>
      <c r="I4" s="60" t="s">
        <v>22</v>
      </c>
      <c r="J4" s="50" t="s">
        <v>23</v>
      </c>
      <c r="K4" s="50" t="s">
        <v>21</v>
      </c>
      <c r="L4" s="50" t="s">
        <v>24</v>
      </c>
      <c r="M4" s="50" t="s">
        <v>25</v>
      </c>
      <c r="N4" s="50" t="s">
        <v>26</v>
      </c>
      <c r="O4" s="50" t="s">
        <v>47</v>
      </c>
      <c r="P4" s="50" t="s">
        <v>27</v>
      </c>
      <c r="Q4" s="50" t="s">
        <v>56</v>
      </c>
      <c r="R4" s="50" t="s">
        <v>28</v>
      </c>
      <c r="S4" s="47" t="s">
        <v>10</v>
      </c>
    </row>
    <row r="5" spans="1:19" ht="24" customHeight="1">
      <c r="A5" s="48"/>
      <c r="B5" s="55"/>
      <c r="C5" s="58"/>
      <c r="D5" s="64"/>
      <c r="E5" s="64"/>
      <c r="F5" s="65"/>
      <c r="G5" s="61"/>
      <c r="H5" s="61"/>
      <c r="I5" s="61"/>
      <c r="J5" s="51"/>
      <c r="K5" s="51"/>
      <c r="L5" s="51"/>
      <c r="M5" s="51"/>
      <c r="N5" s="51" t="s">
        <v>5</v>
      </c>
      <c r="O5" s="51"/>
      <c r="P5" s="51" t="s">
        <v>4</v>
      </c>
      <c r="Q5" s="51" t="s">
        <v>4</v>
      </c>
      <c r="R5" s="51" t="s">
        <v>6</v>
      </c>
      <c r="S5" s="48"/>
    </row>
    <row r="6" spans="1:37" ht="18.75" customHeight="1">
      <c r="A6" s="48"/>
      <c r="B6" s="55"/>
      <c r="C6" s="58"/>
      <c r="D6" s="64"/>
      <c r="E6" s="64"/>
      <c r="F6" s="65"/>
      <c r="G6" s="61"/>
      <c r="H6" s="61"/>
      <c r="I6" s="61"/>
      <c r="J6" s="51"/>
      <c r="K6" s="51"/>
      <c r="L6" s="51"/>
      <c r="M6" s="51"/>
      <c r="N6" s="51" t="s">
        <v>7</v>
      </c>
      <c r="O6" s="51"/>
      <c r="P6" s="51" t="s">
        <v>8</v>
      </c>
      <c r="Q6" s="51" t="s">
        <v>8</v>
      </c>
      <c r="R6" s="51" t="s">
        <v>9</v>
      </c>
      <c r="S6" s="48"/>
      <c r="AE6" s="4"/>
      <c r="AF6" s="4"/>
      <c r="AG6" s="4"/>
      <c r="AH6" s="5"/>
      <c r="AI6" s="5"/>
      <c r="AJ6" s="5"/>
      <c r="AK6" s="5"/>
    </row>
    <row r="7" spans="1:37" ht="18.75" customHeight="1" thickBot="1">
      <c r="A7" s="49"/>
      <c r="B7" s="56"/>
      <c r="C7" s="59"/>
      <c r="D7" s="63"/>
      <c r="E7" s="63"/>
      <c r="F7" s="66"/>
      <c r="G7" s="62"/>
      <c r="H7" s="62"/>
      <c r="I7" s="62"/>
      <c r="J7" s="52"/>
      <c r="K7" s="52"/>
      <c r="L7" s="52"/>
      <c r="M7" s="52"/>
      <c r="N7" s="52" t="s">
        <v>11</v>
      </c>
      <c r="O7" s="52"/>
      <c r="P7" s="52" t="s">
        <v>12</v>
      </c>
      <c r="Q7" s="52" t="s">
        <v>12</v>
      </c>
      <c r="R7" s="52" t="s">
        <v>13</v>
      </c>
      <c r="S7" s="49"/>
      <c r="AE7" s="4"/>
      <c r="AF7" s="6"/>
      <c r="AG7" s="4"/>
      <c r="AH7" s="5"/>
      <c r="AI7" s="7"/>
      <c r="AJ7" s="8"/>
      <c r="AK7" s="5"/>
    </row>
    <row r="8" spans="1:37" s="12" customFormat="1" ht="15" customHeight="1" thickBot="1">
      <c r="A8" s="9">
        <v>1</v>
      </c>
      <c r="B8" s="25"/>
      <c r="C8" s="22" t="s">
        <v>19</v>
      </c>
      <c r="D8" s="23"/>
      <c r="E8" s="23"/>
      <c r="F8" s="23"/>
      <c r="G8" s="23"/>
      <c r="H8" s="20"/>
      <c r="I8" s="9"/>
      <c r="J8" s="10"/>
      <c r="K8" s="10"/>
      <c r="L8" s="10"/>
      <c r="M8" s="10"/>
      <c r="N8" s="10"/>
      <c r="O8" s="10"/>
      <c r="P8" s="10"/>
      <c r="Q8" s="10"/>
      <c r="R8" s="11"/>
      <c r="S8" s="1"/>
      <c r="AE8" s="13"/>
      <c r="AF8" s="14"/>
      <c r="AG8" s="14"/>
      <c r="AH8" s="14"/>
      <c r="AI8" s="15"/>
      <c r="AJ8" s="16"/>
      <c r="AK8" s="16"/>
    </row>
    <row r="9" spans="1:37" s="12" customFormat="1" ht="15" customHeight="1">
      <c r="A9" s="9">
        <f aca="true" t="shared" si="0" ref="A9:A37">A8+1</f>
        <v>2</v>
      </c>
      <c r="B9" s="21"/>
      <c r="C9" s="24"/>
      <c r="D9" s="23"/>
      <c r="E9" s="23"/>
      <c r="F9" s="23"/>
      <c r="G9" s="23"/>
      <c r="H9" s="17"/>
      <c r="I9" s="9"/>
      <c r="J9" s="10"/>
      <c r="K9" s="10"/>
      <c r="L9" s="10"/>
      <c r="M9" s="10"/>
      <c r="N9" s="10"/>
      <c r="O9" s="10"/>
      <c r="P9" s="10"/>
      <c r="Q9" s="10"/>
      <c r="R9" s="11"/>
      <c r="S9" s="1"/>
      <c r="Z9" s="12">
        <f>4475*40</f>
        <v>179000</v>
      </c>
      <c r="AE9" s="16"/>
      <c r="AF9" s="16"/>
      <c r="AG9" s="16"/>
      <c r="AH9" s="16"/>
      <c r="AI9" s="16"/>
      <c r="AJ9" s="16"/>
      <c r="AK9" s="16"/>
    </row>
    <row r="10" spans="1:37" s="12" customFormat="1" ht="15" customHeight="1">
      <c r="A10" s="9">
        <f t="shared" si="0"/>
        <v>3</v>
      </c>
      <c r="B10" s="25"/>
      <c r="C10" s="22"/>
      <c r="D10" s="23"/>
      <c r="E10" s="23"/>
      <c r="F10" s="23"/>
      <c r="G10" s="23"/>
      <c r="H10" s="17"/>
      <c r="I10" s="9"/>
      <c r="J10" s="10"/>
      <c r="K10" s="10"/>
      <c r="L10" s="10"/>
      <c r="M10" s="10"/>
      <c r="N10" s="10"/>
      <c r="O10" s="10"/>
      <c r="P10" s="10"/>
      <c r="Q10" s="10"/>
      <c r="R10" s="11"/>
      <c r="S10" s="1"/>
      <c r="Z10" s="12">
        <f>Z9*0.005</f>
        <v>895</v>
      </c>
      <c r="AE10" s="16"/>
      <c r="AF10" s="16"/>
      <c r="AG10" s="16"/>
      <c r="AH10" s="16"/>
      <c r="AI10" s="16"/>
      <c r="AJ10" s="16"/>
      <c r="AK10" s="16"/>
    </row>
    <row r="11" spans="1:37" s="12" customFormat="1" ht="15" customHeight="1">
      <c r="A11" s="9">
        <f t="shared" si="0"/>
        <v>4</v>
      </c>
      <c r="B11" s="25"/>
      <c r="C11" s="22"/>
      <c r="D11" s="23"/>
      <c r="E11" s="23"/>
      <c r="F11" s="23"/>
      <c r="G11" s="23"/>
      <c r="H11" s="17"/>
      <c r="I11" s="9"/>
      <c r="J11" s="10"/>
      <c r="K11" s="10"/>
      <c r="L11" s="10"/>
      <c r="M11" s="10"/>
      <c r="N11" s="10"/>
      <c r="O11" s="10"/>
      <c r="P11" s="10"/>
      <c r="Q11" s="10"/>
      <c r="R11" s="11"/>
      <c r="S11" s="1"/>
      <c r="Z11" s="12">
        <f>SUM(Z10:Z10)</f>
        <v>895</v>
      </c>
      <c r="AE11" s="16"/>
      <c r="AF11" s="16"/>
      <c r="AG11" s="16"/>
      <c r="AH11" s="16"/>
      <c r="AI11" s="16"/>
      <c r="AJ11" s="16"/>
      <c r="AK11" s="16"/>
    </row>
    <row r="12" spans="1:19" s="12" customFormat="1" ht="15" customHeight="1">
      <c r="A12" s="9">
        <f t="shared" si="0"/>
        <v>5</v>
      </c>
      <c r="B12" s="25"/>
      <c r="C12" s="22"/>
      <c r="D12" s="23"/>
      <c r="E12" s="23"/>
      <c r="F12" s="23"/>
      <c r="G12" s="23"/>
      <c r="H12" s="17"/>
      <c r="I12" s="9"/>
      <c r="J12" s="10"/>
      <c r="K12" s="10"/>
      <c r="L12" s="10"/>
      <c r="M12" s="10"/>
      <c r="N12" s="10"/>
      <c r="O12" s="10"/>
      <c r="P12" s="10"/>
      <c r="Q12" s="10"/>
      <c r="R12" s="11"/>
      <c r="S12" s="1"/>
    </row>
    <row r="13" spans="1:26" s="12" customFormat="1" ht="15" customHeight="1">
      <c r="A13" s="9">
        <f t="shared" si="0"/>
        <v>6</v>
      </c>
      <c r="B13" s="21"/>
      <c r="C13" s="22"/>
      <c r="D13" s="23"/>
      <c r="E13" s="23"/>
      <c r="F13" s="23"/>
      <c r="G13" s="23"/>
      <c r="H13" s="17"/>
      <c r="I13" s="9"/>
      <c r="J13" s="10"/>
      <c r="K13" s="10"/>
      <c r="L13" s="10"/>
      <c r="M13" s="10"/>
      <c r="N13" s="10"/>
      <c r="O13" s="10"/>
      <c r="P13" s="10"/>
      <c r="Q13" s="10"/>
      <c r="R13" s="11"/>
      <c r="S13" s="1"/>
      <c r="Z13" s="12" t="e">
        <f>ROUND(Z17/1000,0)*1000</f>
        <v>#REF!</v>
      </c>
    </row>
    <row r="14" spans="1:37" s="12" customFormat="1" ht="15" customHeight="1">
      <c r="A14" s="9">
        <f t="shared" si="0"/>
        <v>7</v>
      </c>
      <c r="B14" s="21"/>
      <c r="C14" s="22"/>
      <c r="D14" s="23"/>
      <c r="E14" s="23"/>
      <c r="F14" s="23"/>
      <c r="G14" s="23"/>
      <c r="H14" s="17"/>
      <c r="I14" s="9"/>
      <c r="J14" s="10"/>
      <c r="K14" s="10"/>
      <c r="L14" s="10"/>
      <c r="M14" s="10"/>
      <c r="N14" s="10"/>
      <c r="O14" s="10"/>
      <c r="P14" s="10"/>
      <c r="Q14" s="10"/>
      <c r="R14" s="11"/>
      <c r="S14" s="18"/>
      <c r="AE14" s="16"/>
      <c r="AF14" s="16"/>
      <c r="AG14" s="16"/>
      <c r="AH14" s="16"/>
      <c r="AI14" s="16"/>
      <c r="AJ14" s="16"/>
      <c r="AK14" s="16"/>
    </row>
    <row r="15" spans="1:19" s="12" customFormat="1" ht="15" customHeight="1">
      <c r="A15" s="9">
        <f t="shared" si="0"/>
        <v>8</v>
      </c>
      <c r="B15" s="21"/>
      <c r="C15" s="24"/>
      <c r="D15" s="23"/>
      <c r="E15" s="23"/>
      <c r="F15" s="23"/>
      <c r="G15" s="23"/>
      <c r="H15" s="17"/>
      <c r="I15" s="9"/>
      <c r="J15" s="10"/>
      <c r="K15" s="10"/>
      <c r="L15" s="10"/>
      <c r="M15" s="10"/>
      <c r="N15" s="10"/>
      <c r="O15" s="10"/>
      <c r="P15" s="10"/>
      <c r="Q15" s="10"/>
      <c r="R15" s="11"/>
      <c r="S15" s="1"/>
    </row>
    <row r="16" spans="1:19" s="12" customFormat="1" ht="15" customHeight="1">
      <c r="A16" s="9">
        <f t="shared" si="0"/>
        <v>9</v>
      </c>
      <c r="B16" s="21"/>
      <c r="C16" s="22"/>
      <c r="D16" s="23"/>
      <c r="E16" s="23"/>
      <c r="F16" s="23"/>
      <c r="G16" s="23"/>
      <c r="H16" s="17"/>
      <c r="I16" s="9"/>
      <c r="J16" s="10"/>
      <c r="K16" s="10"/>
      <c r="L16" s="10"/>
      <c r="M16" s="10"/>
      <c r="N16" s="10"/>
      <c r="O16" s="10"/>
      <c r="P16" s="10"/>
      <c r="Q16" s="10"/>
      <c r="R16" s="11"/>
      <c r="S16" s="1"/>
    </row>
    <row r="17" spans="1:29" s="12" customFormat="1" ht="15" customHeight="1">
      <c r="A17" s="9">
        <f t="shared" si="0"/>
        <v>10</v>
      </c>
      <c r="B17" s="21"/>
      <c r="C17" s="22"/>
      <c r="D17" s="23"/>
      <c r="E17" s="23"/>
      <c r="F17" s="23"/>
      <c r="G17" s="23"/>
      <c r="H17" s="17"/>
      <c r="I17" s="9"/>
      <c r="J17" s="10"/>
      <c r="K17" s="10"/>
      <c r="L17" s="10"/>
      <c r="M17" s="10"/>
      <c r="N17" s="10"/>
      <c r="O17" s="10"/>
      <c r="P17" s="10"/>
      <c r="Q17" s="10"/>
      <c r="R17" s="11"/>
      <c r="S17" s="1"/>
      <c r="Z17" s="12" t="e">
        <f>+#REF!*#REF!</f>
        <v>#REF!</v>
      </c>
      <c r="AB17" s="12" t="e">
        <f>ROUND(#REF!*Z9/1000,0)*1000</f>
        <v>#REF!</v>
      </c>
      <c r="AC17" s="12" t="e">
        <f>ROUND($AB$17*0.25/1000,0)*1000</f>
        <v>#REF!</v>
      </c>
    </row>
    <row r="18" spans="1:19" s="12" customFormat="1" ht="15" customHeight="1">
      <c r="A18" s="9">
        <f t="shared" si="0"/>
        <v>11</v>
      </c>
      <c r="B18" s="25"/>
      <c r="C18" s="24"/>
      <c r="D18" s="23"/>
      <c r="E18" s="23"/>
      <c r="F18" s="23"/>
      <c r="G18" s="23"/>
      <c r="H18" s="17"/>
      <c r="I18" s="9"/>
      <c r="J18" s="10"/>
      <c r="K18" s="10"/>
      <c r="L18" s="10"/>
      <c r="M18" s="10"/>
      <c r="N18" s="10"/>
      <c r="O18" s="10"/>
      <c r="P18" s="10"/>
      <c r="Q18" s="10"/>
      <c r="R18" s="11"/>
      <c r="S18" s="1"/>
    </row>
    <row r="19" spans="1:19" s="12" customFormat="1" ht="15" customHeight="1">
      <c r="A19" s="9">
        <f t="shared" si="0"/>
        <v>12</v>
      </c>
      <c r="B19" s="21"/>
      <c r="C19" s="24"/>
      <c r="D19" s="23"/>
      <c r="E19" s="23"/>
      <c r="F19" s="23"/>
      <c r="G19" s="23"/>
      <c r="H19" s="17"/>
      <c r="I19" s="9"/>
      <c r="J19" s="10"/>
      <c r="K19" s="10"/>
      <c r="L19" s="10"/>
      <c r="M19" s="10"/>
      <c r="N19" s="10"/>
      <c r="O19" s="10"/>
      <c r="P19" s="10"/>
      <c r="Q19" s="10"/>
      <c r="R19" s="11"/>
      <c r="S19" s="18"/>
    </row>
    <row r="20" spans="1:19" s="12" customFormat="1" ht="15" customHeight="1">
      <c r="A20" s="9">
        <f t="shared" si="0"/>
        <v>13</v>
      </c>
      <c r="B20" s="21"/>
      <c r="C20" s="22"/>
      <c r="D20" s="23"/>
      <c r="E20" s="23"/>
      <c r="F20" s="23"/>
      <c r="G20" s="23"/>
      <c r="H20" s="17"/>
      <c r="I20" s="9"/>
      <c r="J20" s="10"/>
      <c r="K20" s="10"/>
      <c r="L20" s="10"/>
      <c r="M20" s="10"/>
      <c r="N20" s="10"/>
      <c r="O20" s="10"/>
      <c r="P20" s="10"/>
      <c r="Q20" s="10"/>
      <c r="R20" s="11"/>
      <c r="S20" s="1"/>
    </row>
    <row r="21" spans="1:19" s="12" customFormat="1" ht="15" customHeight="1">
      <c r="A21" s="9">
        <f t="shared" si="0"/>
        <v>14</v>
      </c>
      <c r="B21" s="25"/>
      <c r="C21" s="24"/>
      <c r="D21" s="23"/>
      <c r="E21" s="23"/>
      <c r="F21" s="23"/>
      <c r="G21" s="23"/>
      <c r="H21" s="17"/>
      <c r="I21" s="9"/>
      <c r="J21" s="10"/>
      <c r="K21" s="10"/>
      <c r="L21" s="10"/>
      <c r="M21" s="10"/>
      <c r="N21" s="10"/>
      <c r="O21" s="10"/>
      <c r="P21" s="10"/>
      <c r="Q21" s="10"/>
      <c r="R21" s="11"/>
      <c r="S21" s="1"/>
    </row>
    <row r="22" spans="1:19" s="12" customFormat="1" ht="15" customHeight="1">
      <c r="A22" s="9">
        <f t="shared" si="0"/>
        <v>15</v>
      </c>
      <c r="B22" s="21"/>
      <c r="C22" s="22"/>
      <c r="D22" s="23"/>
      <c r="E22" s="23"/>
      <c r="F22" s="23"/>
      <c r="G22" s="23"/>
      <c r="H22" s="17"/>
      <c r="I22" s="9"/>
      <c r="J22" s="10"/>
      <c r="K22" s="10"/>
      <c r="L22" s="10"/>
      <c r="M22" s="10"/>
      <c r="N22" s="10"/>
      <c r="O22" s="10"/>
      <c r="P22" s="10"/>
      <c r="Q22" s="10"/>
      <c r="R22" s="11"/>
      <c r="S22" s="1"/>
    </row>
    <row r="23" spans="1:19" s="12" customFormat="1" ht="15" customHeight="1">
      <c r="A23" s="9">
        <f t="shared" si="0"/>
        <v>16</v>
      </c>
      <c r="B23" s="21"/>
      <c r="C23" s="22"/>
      <c r="D23" s="23"/>
      <c r="E23" s="23"/>
      <c r="F23" s="23"/>
      <c r="G23" s="23"/>
      <c r="H23" s="17"/>
      <c r="I23" s="9"/>
      <c r="J23" s="10"/>
      <c r="K23" s="10"/>
      <c r="L23" s="10"/>
      <c r="M23" s="10"/>
      <c r="N23" s="10"/>
      <c r="O23" s="10"/>
      <c r="P23" s="10"/>
      <c r="Q23" s="10"/>
      <c r="R23" s="11"/>
      <c r="S23" s="1"/>
    </row>
    <row r="24" spans="1:19" s="12" customFormat="1" ht="15" customHeight="1">
      <c r="A24" s="9">
        <f t="shared" si="0"/>
        <v>17</v>
      </c>
      <c r="B24" s="21"/>
      <c r="C24" s="22"/>
      <c r="D24" s="23"/>
      <c r="E24" s="23"/>
      <c r="F24" s="23"/>
      <c r="G24" s="23"/>
      <c r="H24" s="17"/>
      <c r="I24" s="9"/>
      <c r="J24" s="10"/>
      <c r="K24" s="10"/>
      <c r="L24" s="10"/>
      <c r="M24" s="10"/>
      <c r="N24" s="10"/>
      <c r="O24" s="10"/>
      <c r="P24" s="10"/>
      <c r="Q24" s="10"/>
      <c r="R24" s="11"/>
      <c r="S24" s="18"/>
    </row>
    <row r="25" spans="1:19" s="12" customFormat="1" ht="15" customHeight="1">
      <c r="A25" s="9">
        <f t="shared" si="0"/>
        <v>18</v>
      </c>
      <c r="B25" s="25"/>
      <c r="C25" s="22"/>
      <c r="D25" s="23"/>
      <c r="E25" s="23"/>
      <c r="F25" s="23"/>
      <c r="G25" s="23"/>
      <c r="H25" s="20"/>
      <c r="I25" s="9"/>
      <c r="J25" s="10"/>
      <c r="K25" s="10"/>
      <c r="L25" s="10"/>
      <c r="M25" s="10"/>
      <c r="N25" s="10"/>
      <c r="O25" s="10"/>
      <c r="P25" s="10"/>
      <c r="Q25" s="10"/>
      <c r="R25" s="11"/>
      <c r="S25" s="1"/>
    </row>
    <row r="26" spans="1:19" s="12" customFormat="1" ht="15" customHeight="1">
      <c r="A26" s="9">
        <f t="shared" si="0"/>
        <v>19</v>
      </c>
      <c r="B26" s="21"/>
      <c r="C26" s="22"/>
      <c r="D26" s="23"/>
      <c r="E26" s="23"/>
      <c r="F26" s="23"/>
      <c r="G26" s="23"/>
      <c r="H26" s="17"/>
      <c r="I26" s="9"/>
      <c r="J26" s="10"/>
      <c r="K26" s="10"/>
      <c r="L26" s="10"/>
      <c r="M26" s="10"/>
      <c r="N26" s="10"/>
      <c r="O26" s="10"/>
      <c r="P26" s="10"/>
      <c r="Q26" s="10"/>
      <c r="R26" s="11"/>
      <c r="S26" s="1"/>
    </row>
    <row r="27" spans="1:19" s="12" customFormat="1" ht="15" customHeight="1">
      <c r="A27" s="9">
        <f t="shared" si="0"/>
        <v>20</v>
      </c>
      <c r="B27" s="21"/>
      <c r="C27" s="22"/>
      <c r="D27" s="23"/>
      <c r="E27" s="23"/>
      <c r="F27" s="23"/>
      <c r="G27" s="23"/>
      <c r="H27" s="17"/>
      <c r="I27" s="9"/>
      <c r="J27" s="10"/>
      <c r="K27" s="10"/>
      <c r="L27" s="10"/>
      <c r="M27" s="10"/>
      <c r="N27" s="10"/>
      <c r="O27" s="10"/>
      <c r="P27" s="10"/>
      <c r="Q27" s="10"/>
      <c r="R27" s="11"/>
      <c r="S27" s="1"/>
    </row>
    <row r="28" spans="1:19" s="12" customFormat="1" ht="15" customHeight="1">
      <c r="A28" s="9">
        <f t="shared" si="0"/>
        <v>21</v>
      </c>
      <c r="B28" s="21"/>
      <c r="C28" s="22"/>
      <c r="D28" s="23"/>
      <c r="E28" s="23"/>
      <c r="F28" s="23"/>
      <c r="G28" s="23"/>
      <c r="H28" s="17"/>
      <c r="I28" s="9"/>
      <c r="J28" s="10"/>
      <c r="K28" s="10"/>
      <c r="L28" s="10"/>
      <c r="M28" s="10"/>
      <c r="N28" s="10"/>
      <c r="O28" s="10"/>
      <c r="P28" s="10"/>
      <c r="Q28" s="10"/>
      <c r="R28" s="11"/>
      <c r="S28" s="1"/>
    </row>
    <row r="29" spans="1:19" s="12" customFormat="1" ht="15" customHeight="1">
      <c r="A29" s="9">
        <f t="shared" si="0"/>
        <v>22</v>
      </c>
      <c r="B29" s="21"/>
      <c r="C29" s="22"/>
      <c r="D29" s="23"/>
      <c r="E29" s="23"/>
      <c r="F29" s="23"/>
      <c r="G29" s="23"/>
      <c r="H29" s="17"/>
      <c r="I29" s="9"/>
      <c r="J29" s="10"/>
      <c r="K29" s="10"/>
      <c r="L29" s="10"/>
      <c r="M29" s="10"/>
      <c r="N29" s="10"/>
      <c r="O29" s="10"/>
      <c r="P29" s="10"/>
      <c r="Q29" s="10"/>
      <c r="R29" s="11"/>
      <c r="S29" s="1"/>
    </row>
    <row r="30" spans="1:19" s="12" customFormat="1" ht="15" customHeight="1">
      <c r="A30" s="9">
        <f t="shared" si="0"/>
        <v>23</v>
      </c>
      <c r="B30" s="21"/>
      <c r="C30" s="22"/>
      <c r="D30" s="23"/>
      <c r="E30" s="23"/>
      <c r="F30" s="23"/>
      <c r="G30" s="23"/>
      <c r="H30" s="17"/>
      <c r="I30" s="9"/>
      <c r="J30" s="10"/>
      <c r="K30" s="10"/>
      <c r="L30" s="10"/>
      <c r="M30" s="10"/>
      <c r="N30" s="10"/>
      <c r="O30" s="10"/>
      <c r="P30" s="10"/>
      <c r="Q30" s="10"/>
      <c r="R30" s="11"/>
      <c r="S30" s="1"/>
    </row>
    <row r="31" spans="1:19" s="12" customFormat="1" ht="15" customHeight="1">
      <c r="A31" s="9">
        <f t="shared" si="0"/>
        <v>24</v>
      </c>
      <c r="B31" s="21"/>
      <c r="C31" s="22"/>
      <c r="D31" s="23"/>
      <c r="E31" s="23"/>
      <c r="F31" s="23"/>
      <c r="G31" s="23"/>
      <c r="H31" s="17"/>
      <c r="I31" s="9"/>
      <c r="J31" s="10"/>
      <c r="K31" s="10"/>
      <c r="L31" s="10"/>
      <c r="M31" s="10"/>
      <c r="N31" s="10"/>
      <c r="O31" s="10"/>
      <c r="P31" s="10"/>
      <c r="Q31" s="10"/>
      <c r="R31" s="11"/>
      <c r="S31" s="1"/>
    </row>
    <row r="32" spans="1:19" s="12" customFormat="1" ht="15" customHeight="1">
      <c r="A32" s="9">
        <f t="shared" si="0"/>
        <v>25</v>
      </c>
      <c r="B32" s="21"/>
      <c r="C32" s="22"/>
      <c r="D32" s="23"/>
      <c r="E32" s="23"/>
      <c r="F32" s="23"/>
      <c r="G32" s="23"/>
      <c r="H32" s="17"/>
      <c r="I32" s="9"/>
      <c r="J32" s="10"/>
      <c r="K32" s="10"/>
      <c r="L32" s="10"/>
      <c r="M32" s="10"/>
      <c r="N32" s="10"/>
      <c r="O32" s="10"/>
      <c r="P32" s="10"/>
      <c r="Q32" s="10"/>
      <c r="R32" s="11"/>
      <c r="S32" s="1"/>
    </row>
    <row r="33" spans="1:19" s="12" customFormat="1" ht="15" customHeight="1">
      <c r="A33" s="9">
        <f t="shared" si="0"/>
        <v>26</v>
      </c>
      <c r="B33" s="21"/>
      <c r="C33" s="26"/>
      <c r="D33" s="23"/>
      <c r="E33" s="23"/>
      <c r="F33" s="23"/>
      <c r="G33" s="23"/>
      <c r="H33" s="19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1"/>
    </row>
    <row r="34" spans="1:19" s="12" customFormat="1" ht="15" customHeight="1">
      <c r="A34" s="9">
        <f t="shared" si="0"/>
        <v>27</v>
      </c>
      <c r="B34" s="21"/>
      <c r="C34" s="26"/>
      <c r="D34" s="23"/>
      <c r="E34" s="23"/>
      <c r="F34" s="23"/>
      <c r="G34" s="23"/>
      <c r="H34" s="19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1"/>
    </row>
    <row r="35" spans="1:19" s="12" customFormat="1" ht="15" customHeight="1">
      <c r="A35" s="9">
        <f t="shared" si="0"/>
        <v>28</v>
      </c>
      <c r="B35" s="21"/>
      <c r="C35" s="26"/>
      <c r="D35" s="23"/>
      <c r="E35" s="23"/>
      <c r="F35" s="23"/>
      <c r="G35" s="23"/>
      <c r="H35" s="19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"/>
    </row>
    <row r="36" spans="1:19" s="12" customFormat="1" ht="15" customHeight="1">
      <c r="A36" s="9">
        <f t="shared" si="0"/>
        <v>29</v>
      </c>
      <c r="B36" s="25"/>
      <c r="C36" s="26"/>
      <c r="D36" s="23"/>
      <c r="E36" s="23"/>
      <c r="F36" s="23"/>
      <c r="G36" s="23"/>
      <c r="H36" s="17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1"/>
    </row>
    <row r="37" spans="1:19" s="12" customFormat="1" ht="15" customHeight="1">
      <c r="A37" s="10">
        <f t="shared" si="0"/>
        <v>30</v>
      </c>
      <c r="B37" s="67"/>
      <c r="C37" s="26"/>
      <c r="D37" s="23"/>
      <c r="E37" s="23"/>
      <c r="F37" s="23"/>
      <c r="G37" s="23"/>
      <c r="H37" s="19"/>
      <c r="I37" s="10"/>
      <c r="J37" s="10"/>
      <c r="K37" s="10"/>
      <c r="L37" s="10"/>
      <c r="M37" s="10"/>
      <c r="N37" s="10"/>
      <c r="O37" s="10"/>
      <c r="P37" s="10"/>
      <c r="Q37" s="10"/>
      <c r="R37" s="11"/>
      <c r="S37" s="1"/>
    </row>
  </sheetData>
  <sheetProtection/>
  <mergeCells count="22">
    <mergeCell ref="O4:O7"/>
    <mergeCell ref="D4:D7"/>
    <mergeCell ref="E4:E7"/>
    <mergeCell ref="F4:F7"/>
    <mergeCell ref="H4:H7"/>
    <mergeCell ref="A1:S1"/>
    <mergeCell ref="A4:A7"/>
    <mergeCell ref="B4:B7"/>
    <mergeCell ref="C4:C7"/>
    <mergeCell ref="G4:G7"/>
    <mergeCell ref="I4:I7"/>
    <mergeCell ref="J4:J7"/>
    <mergeCell ref="K4:K7"/>
    <mergeCell ref="A2:B2"/>
    <mergeCell ref="A3:B3"/>
    <mergeCell ref="S4:S7"/>
    <mergeCell ref="L4:L7"/>
    <mergeCell ref="M4:M7"/>
    <mergeCell ref="N4:N7"/>
    <mergeCell ref="P4:P7"/>
    <mergeCell ref="Q4:Q7"/>
    <mergeCell ref="R4:R7"/>
  </mergeCells>
  <printOptions horizontalCentered="1" verticalCentered="1"/>
  <pageMargins left="0.4724409448818898" right="0" top="0.27" bottom="0" header="0.29" footer="0.17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Erol İTİŞGEN</dc:creator>
  <cp:keywords/>
  <dc:description/>
  <cp:lastModifiedBy>user</cp:lastModifiedBy>
  <cp:lastPrinted>2016-01-25T09:38:15Z</cp:lastPrinted>
  <dcterms:created xsi:type="dcterms:W3CDTF">2012-10-04T19:22:43Z</dcterms:created>
  <dcterms:modified xsi:type="dcterms:W3CDTF">2016-01-25T09:38:31Z</dcterms:modified>
  <cp:category/>
  <cp:version/>
  <cp:contentType/>
  <cp:contentStatus/>
</cp:coreProperties>
</file>